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<sst xmlns="http://schemas.openxmlformats.org/spreadsheetml/2006/main" count="35" uniqueCount="35">
  <si>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</si>
  <si>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ICG232</t>
  </si>
  <si>
    <t xml:space="preserve">Ud</t>
  </si>
  <si>
    <t xml:space="preserve">Caldera a gas, doméstica, de condensación, mural, para calefacción y A.C.S.</t>
  </si>
  <si>
    <r>
      <rPr>
        <sz val="8.25"/>
        <color rgb="FF000000"/>
        <rFont val="Arial"/>
        <family val="2"/>
      </rPr>
      <t xml:space="preserve">Caldera mural, de condensación, para calefacción y producción de A.C.S. modelo Platinum Compact 26/26 F ECO "BAXI", para gas natural y propano, potencia en A.C.S. 26 kW, potencia en calefacción (80/60°C) 20 kW, potencia en calefacción (50/30°C) 21,8 kW, rendimiento en calefacción (50/30°C) 105,8%, eficiencia energética clase A en calefacción, eficiencia energética clase A en A.C.S., perfil de consumo XL, caudal en A.C.S. 14,9 l/min, peso 34 kg, con bomba de circulación electrónica, cuadro de control digital con pantalla retroiluminada, placa de conexiones y kit estándar de evacuación de humos, bomba de circulación electrónica, 7 m.c.a.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</si>
  <si>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</si>
  <si>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</si>
  <si>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</si>
  <si>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</si>
  <si>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</si>
  <si>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</si>
  <si>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</si>
  <si>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mt38bax010a</t>
  </si>
  <si>
    <t xml:space="preserve">Ud</t>
  </si>
  <si>
    <t xml:space="preserve">Caldera mural, de condensación, para calefacción y producción de A.C.S. modelo Platinum Compact 26/26 F ECO "BAXI", para gas natural y propano, potencia en A.C.S. 26 kW, potencia en calefacción (80/60°C) 20 kW, potencia en calefacción (50/30°C) 21,8 kW, rendimiento en calefacción (50/30°C) 105,8%, eficiencia energética clase A en calefacción, eficiencia energética clase A en A.C.S., perfil de consumo XL, caudal en A.C.S. 14,9 l/min, peso 34 kg, con bomba de circulación electrónica, cuadro de control digital con pantalla retroiluminada, placa de conexiones y kit estándar de evacuación de humos.</t>
  </si>
  <si>
    <t xml:space="preserve">mt38bax503a</t>
  </si>
  <si>
    <t xml:space="preserve">Ud</t>
  </si>
  <si>
    <t xml:space="preserve">Bomba de circulación electrónica, 7 m.c.a., "BAXI", para integrar en la caldera.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</si>
  <si>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</si>
  <si>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</si>
  <si>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</si>
  <si>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</si>
  <si>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</si>
  <si>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</si>
  <si>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</si>
  <si>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</si>
  <si>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</si>
  <si>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</si>
  <si>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</si>
  <si>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</si>
  <si>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</si>
  <si>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</si>
  <si>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</si>
  <si>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2.945,05€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</si>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</sst>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2671</v>
      </c>
      <c r="G10" s="12">
        <f ca="1">ROUND(INDIRECT(ADDRESS(ROW()+(0), COLUMN()+(-2), 1))*INDIRECT(ADDRESS(ROW()+(0), COLUMN()+(-1), 1)), 2)</f>
        <v>2671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235</v>
      </c>
      <c r="G11" s="12">
        <f ca="1">ROUND(INDIRECT(ADDRESS(ROW()+(0), COLUMN()+(-2), 1))*INDIRECT(ADDRESS(ROW()+(0), COLUMN()+(-1), 1)), 2)</f>
        <v>235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2.1</v>
      </c>
      <c r="G12" s="14">
        <f ca="1">ROUND(INDIRECT(ADDRESS(ROW()+(0), COLUMN()+(-2), 1))*INDIRECT(ADDRESS(ROW()+(0), COLUMN()+(-1), 1)), 2)</f>
        <v>2.1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2908.1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3</v>
      </c>
      <c r="F15" s="12">
        <v>22.74</v>
      </c>
      <c r="G15" s="12">
        <f ca="1">ROUND(INDIRECT(ADDRESS(ROW()+(0), COLUMN()+(-2), 1))*INDIRECT(ADDRESS(ROW()+(0), COLUMN()+(-1), 1)), 2)</f>
        <v>68.22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3</v>
      </c>
      <c r="F16" s="14">
        <v>20.98</v>
      </c>
      <c r="G16" s="14">
        <f ca="1">ROUND(INDIRECT(ADDRESS(ROW()+(0), COLUMN()+(-2), 1))*INDIRECT(ADDRESS(ROW()+(0), COLUMN()+(-1), 1)), 2)</f>
        <v>62.94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131.16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3039.26</v>
      </c>
      <c r="G19" s="14">
        <f ca="1">ROUND(INDIRECT(ADDRESS(ROW()+(0), COLUMN()+(-2), 1))*INDIRECT(ADDRESS(ROW()+(0), COLUMN()+(-1), 1))/100, 2)</f>
        <v>60.79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3100.05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